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160" windowHeight="9024" activeTab="0"/>
  </bookViews>
  <sheets>
    <sheet name="Výhled " sheetId="1" r:id="rId1"/>
  </sheets>
  <definedNames>
    <definedName name="_xlnm.Print_Area" localSheetId="0">'Výhled '!$A$1:$G$50</definedName>
  </definedNames>
  <calcPr fullCalcOnLoad="1"/>
</workbook>
</file>

<file path=xl/sharedStrings.xml><?xml version="1.0" encoding="utf-8"?>
<sst xmlns="http://schemas.openxmlformats.org/spreadsheetml/2006/main" count="72" uniqueCount="70">
  <si>
    <t>A</t>
  </si>
  <si>
    <t>P1</t>
  </si>
  <si>
    <t>Třída 1</t>
  </si>
  <si>
    <t>P2</t>
  </si>
  <si>
    <t>Třída 2</t>
  </si>
  <si>
    <t>P3</t>
  </si>
  <si>
    <t>Třída 3</t>
  </si>
  <si>
    <t>P4</t>
  </si>
  <si>
    <t>Třída 4</t>
  </si>
  <si>
    <t>P5</t>
  </si>
  <si>
    <t>P6</t>
  </si>
  <si>
    <t>V1</t>
  </si>
  <si>
    <t>Třída 5</t>
  </si>
  <si>
    <t>V2</t>
  </si>
  <si>
    <t>Třída 6</t>
  </si>
  <si>
    <t>V4</t>
  </si>
  <si>
    <t>V5</t>
  </si>
  <si>
    <t>Hotovost na konci roku </t>
  </si>
  <si>
    <t>Počáteční stav peněžních prostředků k 1.1. </t>
  </si>
  <si>
    <t>B</t>
  </si>
  <si>
    <t xml:space="preserve">Příjmy z financování </t>
  </si>
  <si>
    <t xml:space="preserve">Příjmy z financování celkem </t>
  </si>
  <si>
    <t>C</t>
  </si>
  <si>
    <t xml:space="preserve">Výdaje z financování </t>
  </si>
  <si>
    <t>Hotovost běžného roku bez PS</t>
  </si>
  <si>
    <t xml:space="preserve">Znak řádku </t>
  </si>
  <si>
    <t>A+B</t>
  </si>
  <si>
    <t>P</t>
  </si>
  <si>
    <t>V</t>
  </si>
  <si>
    <t>+F</t>
  </si>
  <si>
    <t>-F</t>
  </si>
  <si>
    <t>z toho : nájemné  IVECO</t>
  </si>
  <si>
    <t>Daňové příjmy</t>
  </si>
  <si>
    <t>Nedaňové příjmy</t>
  </si>
  <si>
    <t>Kapitálové příjmy</t>
  </si>
  <si>
    <t>Přijaté dotace</t>
  </si>
  <si>
    <t>Příjmy celkem (po konsolidaci)</t>
  </si>
  <si>
    <t>Výdaje celkem (po konsolidaci)</t>
  </si>
  <si>
    <t>- úvěry dlouhodobé </t>
  </si>
  <si>
    <t>- splátka jistiny krátkodobých úvěrů</t>
  </si>
  <si>
    <t xml:space="preserve">- splátka jistiny dlouhodobých úvěrů </t>
  </si>
  <si>
    <t>P7</t>
  </si>
  <si>
    <t>P5 až P7</t>
  </si>
  <si>
    <t>V3</t>
  </si>
  <si>
    <t>V3 až V5</t>
  </si>
  <si>
    <t>P-V+ -F</t>
  </si>
  <si>
    <t>- úvěry krátkodobé</t>
  </si>
  <si>
    <t>- ostatní </t>
  </si>
  <si>
    <t>Kapitálové (investiční ) výdaje  </t>
  </si>
  <si>
    <t xml:space="preserve">- ostatní </t>
  </si>
  <si>
    <t xml:space="preserve">Běžné (neinvestiční výdaje) </t>
  </si>
  <si>
    <t xml:space="preserve">              nájemné kompostárna</t>
  </si>
  <si>
    <t xml:space="preserve"> </t>
  </si>
  <si>
    <t xml:space="preserve">              nájemné třídicí linka </t>
  </si>
  <si>
    <t xml:space="preserve">              úroky </t>
  </si>
  <si>
    <t xml:space="preserve">z toho : nájemné </t>
  </si>
  <si>
    <t xml:space="preserve">              ostatní výdaje </t>
  </si>
  <si>
    <t xml:space="preserve">              platy a odvody</t>
  </si>
  <si>
    <t xml:space="preserve">              platby daní (vč. DPH)</t>
  </si>
  <si>
    <t xml:space="preserve">              Projekt CSS</t>
  </si>
  <si>
    <t>Návrh střednědobého výhledu rozpočtu na roky 2018 - 2021</t>
  </si>
  <si>
    <t>Havlíčkova 1398/49a, 697 01  Kyjov</t>
  </si>
  <si>
    <t>Dobrovolný svazek obcí Severovýchod</t>
  </si>
  <si>
    <t>IČ: 46937005</t>
  </si>
  <si>
    <t>v tis. Kč</t>
  </si>
  <si>
    <t>předseda představenstva DSO</t>
  </si>
  <si>
    <t>Vyvěšeno dne:</t>
  </si>
  <si>
    <t>Sňato dne:</t>
  </si>
  <si>
    <t>Mgr. František Lukl, MPA, v.r.</t>
  </si>
  <si>
    <t xml:space="preserve">Tento návrh střednědobého výhledu rozpočtu je nutno zveřejnit podle § 39, odst. 4 zákona č. 250/2000 Sb., v platném znění, na internetových stránkách DSO a na úředních deskách všech členských obcí. Připomínky k návrhu střednědobého výhledu rozpočtu svazku obcí  mohou občané členských obcí uplatnit  písemně do zasedání valné hromady tohoto svazku nebo ústně na zasedání valné hromady svazku obcí (dne 23.5.2017 ve velké zasedací místnosti Městského úřadu Kyjov). </t>
  </si>
</sst>
</file>

<file path=xl/styles.xml><?xml version="1.0" encoding="utf-8"?>
<styleSheet xmlns="http://schemas.openxmlformats.org/spreadsheetml/2006/main">
  <numFmts count="15">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Yes&quot;;&quot;Yes&quot;;&quot;No&quot;"/>
    <numFmt numFmtId="165" formatCode="&quot;True&quot;;&quot;True&quot;;&quot;False&quot;"/>
    <numFmt numFmtId="166" formatCode="&quot;On&quot;;&quot;On&quot;;&quot;Off&quot;"/>
    <numFmt numFmtId="167" formatCode="#,##0.00\ _K_č"/>
    <numFmt numFmtId="168" formatCode="0_ ;\-0\ "/>
    <numFmt numFmtId="169" formatCode="[$-405]d\.\ mmmm\ yyyy"/>
    <numFmt numFmtId="170" formatCode="#,##0_ ;\-#,##0\ "/>
  </numFmts>
  <fonts count="49">
    <font>
      <sz val="10"/>
      <name val="Arial"/>
      <family val="0"/>
    </font>
    <font>
      <sz val="10"/>
      <name val="Arial CE"/>
      <family val="0"/>
    </font>
    <font>
      <u val="single"/>
      <sz val="10"/>
      <color indexed="12"/>
      <name val="Arial CE"/>
      <family val="0"/>
    </font>
    <font>
      <sz val="11"/>
      <color indexed="8"/>
      <name val="Arial"/>
      <family val="2"/>
    </font>
    <font>
      <b/>
      <sz val="9"/>
      <color indexed="8"/>
      <name val="Arial"/>
      <family val="2"/>
    </font>
    <font>
      <sz val="9"/>
      <color indexed="8"/>
      <name val="Arial"/>
      <family val="2"/>
    </font>
    <font>
      <b/>
      <sz val="9"/>
      <name val="Arial CE"/>
      <family val="0"/>
    </font>
    <font>
      <b/>
      <sz val="9"/>
      <color indexed="8"/>
      <name val="Verdana"/>
      <family val="2"/>
    </font>
    <font>
      <sz val="9"/>
      <name val="Arial"/>
      <family val="2"/>
    </font>
    <font>
      <sz val="9"/>
      <name val="Arial CE"/>
      <family val="0"/>
    </font>
    <font>
      <b/>
      <sz val="10"/>
      <name val="Arial CE"/>
      <family val="0"/>
    </font>
    <font>
      <b/>
      <sz val="13"/>
      <name val="Arial"/>
      <family val="2"/>
    </font>
    <font>
      <b/>
      <sz val="11"/>
      <color indexed="8"/>
      <name val="Arial"/>
      <family val="2"/>
    </font>
    <font>
      <sz val="11"/>
      <name val="Arial"/>
      <family val="2"/>
    </font>
    <font>
      <b/>
      <sz val="14"/>
      <color indexed="8"/>
      <name val="Arial"/>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4"/>
        <bgColor indexed="64"/>
      </patternFill>
    </fill>
    <fill>
      <patternFill patternType="solid">
        <fgColor indexed="47"/>
        <bgColor indexed="64"/>
      </patternFill>
    </fill>
  </fills>
  <borders count="23">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thin"/>
      <bottom style="thin"/>
    </border>
    <border>
      <left style="thin"/>
      <right>
        <color indexed="63"/>
      </right>
      <top style="thin"/>
      <bottom style="medium"/>
    </border>
    <border>
      <left>
        <color indexed="63"/>
      </left>
      <right style="thin"/>
      <top style="thin"/>
      <bottom style="thin"/>
    </border>
    <border>
      <left style="medium"/>
      <right style="thin"/>
      <top style="medium"/>
      <bottom style="thin"/>
    </border>
    <border>
      <left style="thin"/>
      <right style="thin"/>
      <top style="medium"/>
      <bottom style="thin"/>
    </border>
    <border>
      <left>
        <color indexed="63"/>
      </left>
      <right>
        <color indexed="63"/>
      </right>
      <top style="medium"/>
      <bottom style="thin"/>
    </border>
    <border>
      <left>
        <color indexed="63"/>
      </left>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35" fillId="20" borderId="0" applyNumberFormat="0" applyBorder="0" applyAlignment="0" applyProtection="0"/>
    <xf numFmtId="0" fontId="36"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2" borderId="0" applyNumberFormat="0" applyBorder="0" applyAlignment="0" applyProtection="0"/>
    <xf numFmtId="0" fontId="1" fillId="0" borderId="0">
      <alignment/>
      <protection/>
    </xf>
    <xf numFmtId="0" fontId="0" fillId="23" borderId="6" applyNumberFormat="0" applyFont="0" applyAlignment="0" applyProtection="0"/>
    <xf numFmtId="9" fontId="0" fillId="0" borderId="0" applyFont="0" applyFill="0" applyBorder="0" applyAlignment="0" applyProtection="0"/>
    <xf numFmtId="0" fontId="42" fillId="0" borderId="7" applyNumberFormat="0" applyFill="0" applyAlignment="0" applyProtection="0"/>
    <xf numFmtId="0" fontId="43" fillId="24" borderId="0" applyNumberFormat="0" applyBorder="0" applyAlignment="0" applyProtection="0"/>
    <xf numFmtId="0" fontId="44" fillId="0" borderId="0" applyNumberFormat="0" applyFill="0" applyBorder="0" applyAlignment="0" applyProtection="0"/>
    <xf numFmtId="0" fontId="45" fillId="25" borderId="8" applyNumberFormat="0" applyAlignment="0" applyProtection="0"/>
    <xf numFmtId="0" fontId="46" fillId="26" borderId="8" applyNumberFormat="0" applyAlignment="0" applyProtection="0"/>
    <xf numFmtId="0" fontId="47" fillId="26" borderId="9" applyNumberFormat="0" applyAlignment="0" applyProtection="0"/>
    <xf numFmtId="0" fontId="48" fillId="0" borderId="0" applyNumberFormat="0" applyFill="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33" fillId="32" borderId="0" applyNumberFormat="0" applyBorder="0" applyAlignment="0" applyProtection="0"/>
  </cellStyleXfs>
  <cellXfs count="82">
    <xf numFmtId="0" fontId="0" fillId="0" borderId="0" xfId="0" applyAlignment="1">
      <alignment/>
    </xf>
    <xf numFmtId="0" fontId="1" fillId="0" borderId="0" xfId="47">
      <alignment/>
      <protection/>
    </xf>
    <xf numFmtId="49" fontId="1" fillId="0" borderId="0" xfId="47" applyNumberFormat="1">
      <alignment/>
      <protection/>
    </xf>
    <xf numFmtId="0" fontId="3" fillId="0" borderId="0" xfId="47" applyFont="1" applyAlignment="1">
      <alignment vertical="top" wrapText="1"/>
      <protection/>
    </xf>
    <xf numFmtId="0" fontId="1" fillId="0" borderId="0" xfId="47" applyFill="1">
      <alignment/>
      <protection/>
    </xf>
    <xf numFmtId="49" fontId="1" fillId="0" borderId="0" xfId="47" applyNumberFormat="1" applyFill="1">
      <alignment/>
      <protection/>
    </xf>
    <xf numFmtId="41" fontId="1" fillId="0" borderId="0" xfId="47" applyNumberFormat="1">
      <alignment/>
      <protection/>
    </xf>
    <xf numFmtId="168" fontId="6" fillId="0" borderId="10" xfId="47" applyNumberFormat="1" applyFont="1" applyBorder="1" applyAlignment="1">
      <alignment horizontal="center"/>
      <protection/>
    </xf>
    <xf numFmtId="168" fontId="6" fillId="0" borderId="11" xfId="47" applyNumberFormat="1" applyFont="1" applyBorder="1" applyAlignment="1">
      <alignment horizontal="center"/>
      <protection/>
    </xf>
    <xf numFmtId="0" fontId="5" fillId="33" borderId="12" xfId="47" applyFont="1" applyFill="1" applyBorder="1" applyAlignment="1">
      <alignment horizontal="center" wrapText="1"/>
      <protection/>
    </xf>
    <xf numFmtId="0" fontId="5" fillId="33" borderId="10" xfId="47" applyFont="1" applyFill="1" applyBorder="1" applyAlignment="1">
      <alignment horizontal="center" wrapText="1"/>
      <protection/>
    </xf>
    <xf numFmtId="49" fontId="5" fillId="33" borderId="10" xfId="47" applyNumberFormat="1" applyFont="1" applyFill="1" applyBorder="1" applyAlignment="1">
      <alignment wrapText="1"/>
      <protection/>
    </xf>
    <xf numFmtId="0" fontId="4" fillId="33" borderId="12" xfId="47" applyFont="1" applyFill="1" applyBorder="1" applyAlignment="1">
      <alignment horizontal="center" wrapText="1"/>
      <protection/>
    </xf>
    <xf numFmtId="0" fontId="5" fillId="33" borderId="10" xfId="47" applyFont="1" applyFill="1" applyBorder="1" applyAlignment="1">
      <alignment horizontal="center" wrapText="1"/>
      <protection/>
    </xf>
    <xf numFmtId="49" fontId="4" fillId="33" borderId="10" xfId="47" applyNumberFormat="1" applyFont="1" applyFill="1" applyBorder="1" applyAlignment="1">
      <alignment wrapText="1"/>
      <protection/>
    </xf>
    <xf numFmtId="0" fontId="5" fillId="34" borderId="12" xfId="47" applyFont="1" applyFill="1" applyBorder="1" applyAlignment="1">
      <alignment horizontal="center" wrapText="1"/>
      <protection/>
    </xf>
    <xf numFmtId="0" fontId="5" fillId="34" borderId="10" xfId="47" applyFont="1" applyFill="1" applyBorder="1" applyAlignment="1">
      <alignment horizontal="center" wrapText="1"/>
      <protection/>
    </xf>
    <xf numFmtId="49" fontId="5" fillId="34" borderId="10" xfId="47" applyNumberFormat="1" applyFont="1" applyFill="1" applyBorder="1" applyAlignment="1">
      <alignment wrapText="1"/>
      <protection/>
    </xf>
    <xf numFmtId="0" fontId="4" fillId="34" borderId="12" xfId="47" applyFont="1" applyFill="1" applyBorder="1" applyAlignment="1">
      <alignment horizontal="center" wrapText="1"/>
      <protection/>
    </xf>
    <xf numFmtId="0" fontId="5" fillId="34" borderId="10" xfId="47" applyFont="1" applyFill="1" applyBorder="1" applyAlignment="1">
      <alignment horizontal="center" wrapText="1"/>
      <protection/>
    </xf>
    <xf numFmtId="49" fontId="4" fillId="34" borderId="10" xfId="47" applyNumberFormat="1" applyFont="1" applyFill="1" applyBorder="1" applyAlignment="1">
      <alignment wrapText="1"/>
      <protection/>
    </xf>
    <xf numFmtId="0" fontId="4" fillId="33" borderId="12" xfId="47" applyFont="1" applyFill="1" applyBorder="1" applyAlignment="1">
      <alignment horizontal="left" wrapText="1"/>
      <protection/>
    </xf>
    <xf numFmtId="49" fontId="4" fillId="33" borderId="12" xfId="47" applyNumberFormat="1" applyFont="1" applyFill="1" applyBorder="1" applyAlignment="1">
      <alignment horizontal="center" wrapText="1"/>
      <protection/>
    </xf>
    <xf numFmtId="49" fontId="4" fillId="33" borderId="10" xfId="47" applyNumberFormat="1" applyFont="1" applyFill="1" applyBorder="1" applyAlignment="1">
      <alignment wrapText="1"/>
      <protection/>
    </xf>
    <xf numFmtId="0" fontId="7" fillId="34" borderId="12" xfId="47" applyFont="1" applyFill="1" applyBorder="1" applyAlignment="1">
      <alignment wrapText="1"/>
      <protection/>
    </xf>
    <xf numFmtId="49" fontId="4" fillId="34" borderId="12" xfId="47" applyNumberFormat="1" applyFont="1" applyFill="1" applyBorder="1" applyAlignment="1">
      <alignment horizontal="center" wrapText="1"/>
      <protection/>
    </xf>
    <xf numFmtId="49" fontId="4" fillId="34" borderId="10" xfId="47" applyNumberFormat="1" applyFont="1" applyFill="1" applyBorder="1" applyAlignment="1">
      <alignment wrapText="1"/>
      <protection/>
    </xf>
    <xf numFmtId="0" fontId="4" fillId="0" borderId="12" xfId="47" applyFont="1" applyFill="1" applyBorder="1" applyAlignment="1">
      <alignment wrapText="1"/>
      <protection/>
    </xf>
    <xf numFmtId="0" fontId="5" fillId="0" borderId="10" xfId="47" applyFont="1" applyFill="1" applyBorder="1" applyAlignment="1">
      <alignment horizontal="center" wrapText="1"/>
      <protection/>
    </xf>
    <xf numFmtId="49" fontId="4" fillId="0" borderId="10" xfId="47" applyNumberFormat="1" applyFont="1" applyFill="1" applyBorder="1" applyAlignment="1">
      <alignment wrapText="1"/>
      <protection/>
    </xf>
    <xf numFmtId="0" fontId="4" fillId="0" borderId="13" xfId="47" applyFont="1" applyFill="1" applyBorder="1" applyAlignment="1">
      <alignment wrapText="1"/>
      <protection/>
    </xf>
    <xf numFmtId="0" fontId="5" fillId="0" borderId="14" xfId="47" applyFont="1" applyFill="1" applyBorder="1" applyAlignment="1">
      <alignment horizontal="center" wrapText="1"/>
      <protection/>
    </xf>
    <xf numFmtId="49" fontId="4" fillId="0" borderId="14" xfId="47" applyNumberFormat="1" applyFont="1" applyFill="1" applyBorder="1" applyAlignment="1">
      <alignment wrapText="1"/>
      <protection/>
    </xf>
    <xf numFmtId="0" fontId="4" fillId="0" borderId="0" xfId="47" applyFont="1" applyFill="1" applyBorder="1" applyAlignment="1">
      <alignment wrapText="1"/>
      <protection/>
    </xf>
    <xf numFmtId="0" fontId="5" fillId="0" borderId="0" xfId="47" applyFont="1" applyFill="1" applyBorder="1" applyAlignment="1">
      <alignment horizontal="center" wrapText="1"/>
      <protection/>
    </xf>
    <xf numFmtId="49" fontId="4" fillId="0" borderId="0" xfId="47" applyNumberFormat="1" applyFont="1" applyFill="1" applyBorder="1" applyAlignment="1">
      <alignment wrapText="1"/>
      <protection/>
    </xf>
    <xf numFmtId="41" fontId="9" fillId="0" borderId="0" xfId="47" applyNumberFormat="1" applyFont="1" applyFill="1" applyBorder="1">
      <alignment/>
      <protection/>
    </xf>
    <xf numFmtId="170" fontId="9" fillId="0" borderId="10" xfId="47" applyNumberFormat="1" applyFont="1" applyBorder="1">
      <alignment/>
      <protection/>
    </xf>
    <xf numFmtId="170" fontId="9" fillId="0" borderId="11" xfId="47" applyNumberFormat="1" applyFont="1" applyBorder="1">
      <alignment/>
      <protection/>
    </xf>
    <xf numFmtId="170" fontId="9" fillId="33" borderId="10" xfId="47" applyNumberFormat="1" applyFont="1" applyFill="1" applyBorder="1">
      <alignment/>
      <protection/>
    </xf>
    <xf numFmtId="170" fontId="9" fillId="33" borderId="11" xfId="47" applyNumberFormat="1" applyFont="1" applyFill="1" applyBorder="1">
      <alignment/>
      <protection/>
    </xf>
    <xf numFmtId="170" fontId="6" fillId="33" borderId="10" xfId="47" applyNumberFormat="1" applyFont="1" applyFill="1" applyBorder="1">
      <alignment/>
      <protection/>
    </xf>
    <xf numFmtId="170" fontId="6" fillId="33" borderId="11" xfId="47" applyNumberFormat="1" applyFont="1" applyFill="1" applyBorder="1">
      <alignment/>
      <protection/>
    </xf>
    <xf numFmtId="170" fontId="9" fillId="34" borderId="10" xfId="47" applyNumberFormat="1" applyFont="1" applyFill="1" applyBorder="1">
      <alignment/>
      <protection/>
    </xf>
    <xf numFmtId="170" fontId="9" fillId="34" borderId="11" xfId="47" applyNumberFormat="1" applyFont="1" applyFill="1" applyBorder="1">
      <alignment/>
      <protection/>
    </xf>
    <xf numFmtId="170" fontId="6" fillId="34" borderId="10" xfId="47" applyNumberFormat="1" applyFont="1" applyFill="1" applyBorder="1">
      <alignment/>
      <protection/>
    </xf>
    <xf numFmtId="170" fontId="6" fillId="34" borderId="11" xfId="47" applyNumberFormat="1" applyFont="1" applyFill="1" applyBorder="1">
      <alignment/>
      <protection/>
    </xf>
    <xf numFmtId="170" fontId="9" fillId="0" borderId="10" xfId="47" applyNumberFormat="1" applyFont="1" applyFill="1" applyBorder="1">
      <alignment/>
      <protection/>
    </xf>
    <xf numFmtId="170" fontId="9" fillId="0" borderId="11" xfId="47" applyNumberFormat="1" applyFont="1" applyFill="1" applyBorder="1">
      <alignment/>
      <protection/>
    </xf>
    <xf numFmtId="170" fontId="9" fillId="0" borderId="14" xfId="47" applyNumberFormat="1" applyFont="1" applyFill="1" applyBorder="1">
      <alignment/>
      <protection/>
    </xf>
    <xf numFmtId="170" fontId="9" fillId="0" borderId="15" xfId="47" applyNumberFormat="1" applyFont="1" applyFill="1" applyBorder="1">
      <alignment/>
      <protection/>
    </xf>
    <xf numFmtId="168" fontId="6" fillId="0" borderId="16" xfId="47" applyNumberFormat="1" applyFont="1" applyBorder="1" applyAlignment="1">
      <alignment horizontal="center"/>
      <protection/>
    </xf>
    <xf numFmtId="170" fontId="9" fillId="0" borderId="16" xfId="47" applyNumberFormat="1" applyFont="1" applyBorder="1">
      <alignment/>
      <protection/>
    </xf>
    <xf numFmtId="170" fontId="9" fillId="33" borderId="16" xfId="47" applyNumberFormat="1" applyFont="1" applyFill="1" applyBorder="1">
      <alignment/>
      <protection/>
    </xf>
    <xf numFmtId="170" fontId="6" fillId="33" borderId="16" xfId="47" applyNumberFormat="1" applyFont="1" applyFill="1" applyBorder="1">
      <alignment/>
      <protection/>
    </xf>
    <xf numFmtId="170" fontId="9" fillId="34" borderId="16" xfId="47" applyNumberFormat="1" applyFont="1" applyFill="1" applyBorder="1">
      <alignment/>
      <protection/>
    </xf>
    <xf numFmtId="170" fontId="6" fillId="34" borderId="16" xfId="47" applyNumberFormat="1" applyFont="1" applyFill="1" applyBorder="1">
      <alignment/>
      <protection/>
    </xf>
    <xf numFmtId="170" fontId="9" fillId="0" borderId="16" xfId="47" applyNumberFormat="1" applyFont="1" applyFill="1" applyBorder="1">
      <alignment/>
      <protection/>
    </xf>
    <xf numFmtId="170" fontId="9" fillId="0" borderId="17" xfId="47" applyNumberFormat="1" applyFont="1" applyFill="1" applyBorder="1">
      <alignment/>
      <protection/>
    </xf>
    <xf numFmtId="0" fontId="7" fillId="0" borderId="12" xfId="47" applyFont="1" applyFill="1" applyBorder="1" applyAlignment="1">
      <alignment horizontal="center" wrapText="1"/>
      <protection/>
    </xf>
    <xf numFmtId="41" fontId="9" fillId="0" borderId="0" xfId="47" applyNumberFormat="1" applyFont="1" applyFill="1" applyBorder="1" applyAlignment="1">
      <alignment horizontal="center"/>
      <protection/>
    </xf>
    <xf numFmtId="0" fontId="12" fillId="0" borderId="0" xfId="47" applyFont="1" applyAlignment="1">
      <alignment horizontal="center" wrapText="1"/>
      <protection/>
    </xf>
    <xf numFmtId="0" fontId="1" fillId="0" borderId="0" xfId="47" applyFill="1" applyAlignment="1">
      <alignment horizontal="left" wrapText="1"/>
      <protection/>
    </xf>
    <xf numFmtId="41" fontId="13" fillId="0" borderId="0" xfId="47" applyNumberFormat="1" applyFont="1" applyFill="1" applyBorder="1" applyAlignment="1">
      <alignment horizontal="center"/>
      <protection/>
    </xf>
    <xf numFmtId="0" fontId="14" fillId="0" borderId="0" xfId="47" applyFont="1" applyAlignment="1">
      <alignment horizontal="center" wrapText="1"/>
      <protection/>
    </xf>
    <xf numFmtId="41" fontId="10" fillId="0" borderId="0" xfId="47" applyNumberFormat="1" applyFont="1">
      <alignment/>
      <protection/>
    </xf>
    <xf numFmtId="41" fontId="1" fillId="0" borderId="0" xfId="47" applyNumberFormat="1">
      <alignment/>
      <protection/>
    </xf>
    <xf numFmtId="0" fontId="4" fillId="33" borderId="16" xfId="47" applyFont="1" applyFill="1" applyBorder="1" applyAlignment="1">
      <alignment horizontal="left" wrapText="1"/>
      <protection/>
    </xf>
    <xf numFmtId="0" fontId="8" fillId="33" borderId="18" xfId="0" applyFont="1" applyFill="1" applyBorder="1" applyAlignment="1">
      <alignment horizontal="left" wrapText="1"/>
    </xf>
    <xf numFmtId="0" fontId="4" fillId="34" borderId="16" xfId="47" applyFont="1" applyFill="1" applyBorder="1" applyAlignment="1">
      <alignment horizontal="left" wrapText="1"/>
      <protection/>
    </xf>
    <xf numFmtId="0" fontId="8" fillId="34" borderId="18" xfId="0" applyFont="1" applyFill="1" applyBorder="1" applyAlignment="1">
      <alignment horizontal="left" wrapText="1"/>
    </xf>
    <xf numFmtId="0" fontId="1" fillId="0" borderId="0" xfId="47" applyAlignment="1">
      <alignment horizontal="left"/>
      <protection/>
    </xf>
    <xf numFmtId="0" fontId="11" fillId="0" borderId="0" xfId="47" applyFont="1" applyAlignment="1">
      <alignment horizontal="center"/>
      <protection/>
    </xf>
    <xf numFmtId="0" fontId="4" fillId="0" borderId="19" xfId="47" applyFont="1" applyBorder="1" applyAlignment="1">
      <alignment horizontal="center" wrapText="1"/>
      <protection/>
    </xf>
    <xf numFmtId="0" fontId="4" fillId="0" borderId="12" xfId="47" applyFont="1" applyBorder="1" applyAlignment="1">
      <alignment horizontal="center" wrapText="1"/>
      <protection/>
    </xf>
    <xf numFmtId="0" fontId="5" fillId="0" borderId="20" xfId="47" applyFont="1" applyBorder="1" applyAlignment="1">
      <alignment wrapText="1"/>
      <protection/>
    </xf>
    <xf numFmtId="0" fontId="5" fillId="0" borderId="10" xfId="47" applyFont="1" applyBorder="1" applyAlignment="1">
      <alignment wrapText="1"/>
      <protection/>
    </xf>
    <xf numFmtId="49" fontId="4" fillId="0" borderId="16" xfId="47" applyNumberFormat="1" applyFont="1" applyFill="1" applyBorder="1" applyAlignment="1">
      <alignment horizontal="center" wrapText="1"/>
      <protection/>
    </xf>
    <xf numFmtId="0" fontId="8" fillId="0" borderId="18" xfId="0" applyFont="1" applyBorder="1" applyAlignment="1">
      <alignment horizontal="center" wrapText="1"/>
    </xf>
    <xf numFmtId="41" fontId="9" fillId="0" borderId="21" xfId="47" applyNumberFormat="1" applyFont="1" applyBorder="1" applyAlignment="1">
      <alignment horizontal="center"/>
      <protection/>
    </xf>
    <xf numFmtId="41" fontId="9" fillId="0" borderId="22" xfId="47" applyNumberFormat="1" applyFont="1" applyBorder="1" applyAlignment="1">
      <alignment horizontal="center"/>
      <protection/>
    </xf>
    <xf numFmtId="0" fontId="3" fillId="0" borderId="0" xfId="47" applyFont="1" applyAlignment="1">
      <alignment horizontal="center" wrapText="1"/>
      <protection/>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normální_tab_komplet"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57"/>
  <sheetViews>
    <sheetView tabSelected="1" zoomScalePageLayoutView="0" workbookViewId="0" topLeftCell="A1">
      <selection activeCell="A5" sqref="A5:G5"/>
    </sheetView>
  </sheetViews>
  <sheetFormatPr defaultColWidth="9.140625" defaultRowHeight="12.75"/>
  <cols>
    <col min="1" max="1" width="7.00390625" style="1" customWidth="1"/>
    <col min="2" max="2" width="8.421875" style="1" customWidth="1"/>
    <col min="3" max="3" width="29.140625" style="2" customWidth="1"/>
    <col min="4" max="4" width="9.421875" style="6" customWidth="1"/>
    <col min="5" max="5" width="10.140625" style="6" customWidth="1"/>
    <col min="6" max="6" width="11.140625" style="6" customWidth="1"/>
    <col min="7" max="7" width="9.28125" style="1" bestFit="1" customWidth="1"/>
    <col min="8" max="16384" width="9.140625" style="1" customWidth="1"/>
  </cols>
  <sheetData>
    <row r="1" spans="1:7" ht="21" customHeight="1">
      <c r="A1" s="72" t="s">
        <v>62</v>
      </c>
      <c r="B1" s="72"/>
      <c r="C1" s="72"/>
      <c r="D1" s="72"/>
      <c r="E1" s="72"/>
      <c r="F1" s="72"/>
      <c r="G1" s="72"/>
    </row>
    <row r="2" spans="1:7" ht="13.5">
      <c r="A2" s="81" t="s">
        <v>61</v>
      </c>
      <c r="B2" s="81"/>
      <c r="C2" s="81"/>
      <c r="D2" s="81"/>
      <c r="E2" s="81"/>
      <c r="F2" s="81"/>
      <c r="G2" s="81"/>
    </row>
    <row r="3" spans="1:7" ht="13.5">
      <c r="A3" s="81" t="s">
        <v>63</v>
      </c>
      <c r="B3" s="81"/>
      <c r="C3" s="81"/>
      <c r="D3" s="81"/>
      <c r="E3" s="81"/>
      <c r="F3" s="81"/>
      <c r="G3" s="81"/>
    </row>
    <row r="4" spans="1:7" ht="13.5">
      <c r="A4" s="61"/>
      <c r="B4" s="61"/>
      <c r="C4" s="61"/>
      <c r="D4" s="61"/>
      <c r="E4" s="61"/>
      <c r="F4" s="61"/>
      <c r="G4" s="61"/>
    </row>
    <row r="5" spans="1:7" ht="17.25">
      <c r="A5" s="64" t="s">
        <v>60</v>
      </c>
      <c r="B5" s="64"/>
      <c r="C5" s="64"/>
      <c r="D5" s="64"/>
      <c r="E5" s="64"/>
      <c r="F5" s="64"/>
      <c r="G5" s="64"/>
    </row>
    <row r="6" spans="1:6" ht="39" customHeight="1" thickBot="1">
      <c r="A6" s="3"/>
      <c r="B6" s="3"/>
      <c r="C6" s="3"/>
      <c r="D6" s="3"/>
      <c r="E6" s="3"/>
      <c r="F6" s="3"/>
    </row>
    <row r="7" spans="1:7" ht="12.75">
      <c r="A7" s="73" t="s">
        <v>25</v>
      </c>
      <c r="B7" s="75"/>
      <c r="C7" s="75"/>
      <c r="D7" s="79" t="s">
        <v>64</v>
      </c>
      <c r="E7" s="79"/>
      <c r="F7" s="79"/>
      <c r="G7" s="80"/>
    </row>
    <row r="8" spans="1:17" ht="15.75" customHeight="1">
      <c r="A8" s="74"/>
      <c r="B8" s="76"/>
      <c r="C8" s="76"/>
      <c r="D8" s="7">
        <v>2018</v>
      </c>
      <c r="E8" s="7">
        <v>2019</v>
      </c>
      <c r="F8" s="51">
        <v>2020</v>
      </c>
      <c r="G8" s="8">
        <v>2021</v>
      </c>
      <c r="Q8" s="1" t="s">
        <v>52</v>
      </c>
    </row>
    <row r="9" spans="1:7" ht="28.5" customHeight="1">
      <c r="A9" s="59" t="s">
        <v>0</v>
      </c>
      <c r="B9" s="77" t="s">
        <v>18</v>
      </c>
      <c r="C9" s="78"/>
      <c r="D9" s="37">
        <v>3605</v>
      </c>
      <c r="E9" s="37">
        <f>SUM(D39)</f>
        <v>4162</v>
      </c>
      <c r="F9" s="52">
        <f>SUM(E39)</f>
        <v>4640</v>
      </c>
      <c r="G9" s="38">
        <f>SUM(F39)</f>
        <v>5143</v>
      </c>
    </row>
    <row r="10" spans="1:7" ht="12.75">
      <c r="A10" s="9" t="s">
        <v>1</v>
      </c>
      <c r="B10" s="10" t="s">
        <v>2</v>
      </c>
      <c r="C10" s="11" t="s">
        <v>32</v>
      </c>
      <c r="D10" s="39">
        <v>0</v>
      </c>
      <c r="E10" s="39">
        <v>0</v>
      </c>
      <c r="F10" s="53">
        <v>0</v>
      </c>
      <c r="G10" s="40">
        <v>0</v>
      </c>
    </row>
    <row r="11" spans="1:7" ht="12.75">
      <c r="A11" s="9" t="s">
        <v>3</v>
      </c>
      <c r="B11" s="10" t="s">
        <v>4</v>
      </c>
      <c r="C11" s="11" t="s">
        <v>33</v>
      </c>
      <c r="D11" s="39">
        <f>SUM(D12:D16)</f>
        <v>2349</v>
      </c>
      <c r="E11" s="39">
        <f>SUM(E12:E16)</f>
        <v>2008</v>
      </c>
      <c r="F11" s="53">
        <f>SUM(F12:F16)</f>
        <v>1666</v>
      </c>
      <c r="G11" s="40">
        <f>SUM(G12:G16)</f>
        <v>1489</v>
      </c>
    </row>
    <row r="12" spans="1:7" ht="12.75">
      <c r="A12" s="9"/>
      <c r="B12" s="10"/>
      <c r="C12" s="11" t="s">
        <v>31</v>
      </c>
      <c r="D12" s="39">
        <v>177</v>
      </c>
      <c r="E12" s="39">
        <v>177</v>
      </c>
      <c r="F12" s="53">
        <v>177</v>
      </c>
      <c r="G12" s="40">
        <v>0</v>
      </c>
    </row>
    <row r="13" spans="1:7" ht="12.75">
      <c r="A13" s="9"/>
      <c r="B13" s="10"/>
      <c r="C13" s="11" t="s">
        <v>51</v>
      </c>
      <c r="D13" s="39">
        <v>649</v>
      </c>
      <c r="E13" s="39">
        <v>649</v>
      </c>
      <c r="F13" s="53">
        <v>649</v>
      </c>
      <c r="G13" s="40">
        <v>649</v>
      </c>
    </row>
    <row r="14" spans="1:7" ht="12.75">
      <c r="A14" s="9"/>
      <c r="B14" s="10"/>
      <c r="C14" s="11" t="s">
        <v>53</v>
      </c>
      <c r="D14" s="39">
        <v>840</v>
      </c>
      <c r="E14" s="39">
        <v>840</v>
      </c>
      <c r="F14" s="53">
        <v>840</v>
      </c>
      <c r="G14" s="40">
        <v>840</v>
      </c>
    </row>
    <row r="15" spans="1:7" ht="12.75">
      <c r="A15" s="9"/>
      <c r="B15" s="10"/>
      <c r="C15" s="11" t="s">
        <v>59</v>
      </c>
      <c r="D15" s="39">
        <v>683</v>
      </c>
      <c r="E15" s="39">
        <v>342</v>
      </c>
      <c r="F15" s="53">
        <v>0</v>
      </c>
      <c r="G15" s="40">
        <v>0</v>
      </c>
    </row>
    <row r="16" spans="1:7" ht="12.75">
      <c r="A16" s="9"/>
      <c r="B16" s="10"/>
      <c r="C16" s="11" t="s">
        <v>54</v>
      </c>
      <c r="D16" s="39">
        <v>0</v>
      </c>
      <c r="E16" s="39">
        <v>0</v>
      </c>
      <c r="F16" s="53">
        <v>0</v>
      </c>
      <c r="G16" s="40">
        <v>0</v>
      </c>
    </row>
    <row r="17" spans="1:7" ht="12.75">
      <c r="A17" s="9" t="s">
        <v>5</v>
      </c>
      <c r="B17" s="10" t="s">
        <v>6</v>
      </c>
      <c r="C17" s="11" t="s">
        <v>34</v>
      </c>
      <c r="D17" s="39">
        <v>0</v>
      </c>
      <c r="E17" s="39">
        <v>0</v>
      </c>
      <c r="F17" s="53">
        <v>0</v>
      </c>
      <c r="G17" s="40">
        <v>0</v>
      </c>
    </row>
    <row r="18" spans="1:7" ht="12.75">
      <c r="A18" s="9" t="s">
        <v>7</v>
      </c>
      <c r="B18" s="10" t="s">
        <v>8</v>
      </c>
      <c r="C18" s="11" t="s">
        <v>35</v>
      </c>
      <c r="D18" s="39">
        <v>0</v>
      </c>
      <c r="E18" s="39">
        <v>0</v>
      </c>
      <c r="F18" s="53">
        <v>0</v>
      </c>
      <c r="G18" s="40">
        <v>0</v>
      </c>
    </row>
    <row r="19" spans="1:7" ht="23.25" customHeight="1">
      <c r="A19" s="12" t="s">
        <v>27</v>
      </c>
      <c r="B19" s="13"/>
      <c r="C19" s="14" t="s">
        <v>36</v>
      </c>
      <c r="D19" s="41">
        <f>D10+D11+D17+D18</f>
        <v>2349</v>
      </c>
      <c r="E19" s="41">
        <f>E10+E11+E17+E18</f>
        <v>2008</v>
      </c>
      <c r="F19" s="54">
        <f>F10+F11+F17+F18</f>
        <v>1666</v>
      </c>
      <c r="G19" s="42">
        <f>G10+G11+G17+G18</f>
        <v>1489</v>
      </c>
    </row>
    <row r="20" spans="1:7" ht="12.75">
      <c r="A20" s="15" t="s">
        <v>11</v>
      </c>
      <c r="B20" s="16" t="s">
        <v>12</v>
      </c>
      <c r="C20" s="17" t="s">
        <v>50</v>
      </c>
      <c r="D20" s="43">
        <f>SUM(D21:D25)</f>
        <v>1792</v>
      </c>
      <c r="E20" s="43">
        <f>SUM(E21:E25)</f>
        <v>1530</v>
      </c>
      <c r="F20" s="55">
        <f>SUM(F21:F25)</f>
        <v>1163</v>
      </c>
      <c r="G20" s="44">
        <f>SUM(G21:G25)</f>
        <v>914</v>
      </c>
    </row>
    <row r="21" spans="1:7" ht="12.75">
      <c r="A21" s="15"/>
      <c r="B21" s="16"/>
      <c r="C21" s="17" t="s">
        <v>55</v>
      </c>
      <c r="D21" s="43">
        <v>131</v>
      </c>
      <c r="E21" s="43">
        <v>131</v>
      </c>
      <c r="F21" s="55">
        <v>131</v>
      </c>
      <c r="G21" s="44">
        <v>131</v>
      </c>
    </row>
    <row r="22" spans="1:7" ht="12.75">
      <c r="A22" s="15"/>
      <c r="B22" s="16"/>
      <c r="C22" s="17" t="s">
        <v>57</v>
      </c>
      <c r="D22" s="43">
        <v>67</v>
      </c>
      <c r="E22" s="43">
        <v>67</v>
      </c>
      <c r="F22" s="55">
        <v>67</v>
      </c>
      <c r="G22" s="44">
        <v>67</v>
      </c>
    </row>
    <row r="23" spans="1:7" ht="12.75">
      <c r="A23" s="15"/>
      <c r="B23" s="16"/>
      <c r="C23" s="17" t="s">
        <v>59</v>
      </c>
      <c r="D23" s="43">
        <v>795</v>
      </c>
      <c r="E23" s="43">
        <v>576</v>
      </c>
      <c r="F23" s="55">
        <v>209</v>
      </c>
      <c r="G23" s="44">
        <v>0</v>
      </c>
    </row>
    <row r="24" spans="1:7" ht="12.75">
      <c r="A24" s="15"/>
      <c r="B24" s="16"/>
      <c r="C24" s="17" t="s">
        <v>58</v>
      </c>
      <c r="D24" s="43">
        <v>550</v>
      </c>
      <c r="E24" s="43">
        <v>550</v>
      </c>
      <c r="F24" s="55">
        <v>550</v>
      </c>
      <c r="G24" s="44">
        <v>510</v>
      </c>
    </row>
    <row r="25" spans="1:7" ht="12.75">
      <c r="A25" s="15"/>
      <c r="B25" s="16"/>
      <c r="C25" s="17" t="s">
        <v>56</v>
      </c>
      <c r="D25" s="43">
        <v>249</v>
      </c>
      <c r="E25" s="43">
        <v>206</v>
      </c>
      <c r="F25" s="55">
        <v>206</v>
      </c>
      <c r="G25" s="44">
        <v>206</v>
      </c>
    </row>
    <row r="26" spans="1:7" ht="12.75">
      <c r="A26" s="15" t="s">
        <v>13</v>
      </c>
      <c r="B26" s="16" t="s">
        <v>14</v>
      </c>
      <c r="C26" s="17" t="s">
        <v>48</v>
      </c>
      <c r="D26" s="43">
        <v>0</v>
      </c>
      <c r="E26" s="43">
        <v>0</v>
      </c>
      <c r="F26" s="55">
        <v>0</v>
      </c>
      <c r="G26" s="44">
        <v>0</v>
      </c>
    </row>
    <row r="27" spans="1:7" ht="24" customHeight="1">
      <c r="A27" s="18" t="s">
        <v>28</v>
      </c>
      <c r="B27" s="19"/>
      <c r="C27" s="20" t="s">
        <v>37</v>
      </c>
      <c r="D27" s="45">
        <f>SUM(D20,D26)</f>
        <v>1792</v>
      </c>
      <c r="E27" s="45">
        <f>SUM(E20,E26)</f>
        <v>1530</v>
      </c>
      <c r="F27" s="56">
        <f>SUM(F20,F26)</f>
        <v>1163</v>
      </c>
      <c r="G27" s="46">
        <f>SUM(G20,G26)</f>
        <v>914</v>
      </c>
    </row>
    <row r="28" spans="1:7" ht="12.75">
      <c r="A28" s="21"/>
      <c r="B28" s="67" t="s">
        <v>20</v>
      </c>
      <c r="C28" s="68"/>
      <c r="D28" s="41">
        <v>0</v>
      </c>
      <c r="E28" s="41">
        <v>0</v>
      </c>
      <c r="F28" s="54">
        <v>0</v>
      </c>
      <c r="G28" s="42">
        <v>0</v>
      </c>
    </row>
    <row r="29" spans="1:7" ht="12.75">
      <c r="A29" s="9" t="s">
        <v>9</v>
      </c>
      <c r="B29" s="10"/>
      <c r="C29" s="11" t="s">
        <v>46</v>
      </c>
      <c r="D29" s="39">
        <v>0</v>
      </c>
      <c r="E29" s="39">
        <v>0</v>
      </c>
      <c r="F29" s="53">
        <v>0</v>
      </c>
      <c r="G29" s="40">
        <v>0</v>
      </c>
    </row>
    <row r="30" spans="1:7" ht="12.75">
      <c r="A30" s="9" t="s">
        <v>10</v>
      </c>
      <c r="B30" s="10"/>
      <c r="C30" s="11" t="s">
        <v>38</v>
      </c>
      <c r="D30" s="39">
        <v>0</v>
      </c>
      <c r="E30" s="39">
        <v>0</v>
      </c>
      <c r="F30" s="53">
        <v>0</v>
      </c>
      <c r="G30" s="40">
        <v>0</v>
      </c>
    </row>
    <row r="31" spans="1:7" ht="12.75">
      <c r="A31" s="9" t="s">
        <v>41</v>
      </c>
      <c r="B31" s="10"/>
      <c r="C31" s="11" t="s">
        <v>49</v>
      </c>
      <c r="D31" s="39">
        <v>0</v>
      </c>
      <c r="E31" s="39">
        <v>0</v>
      </c>
      <c r="F31" s="53">
        <v>0</v>
      </c>
      <c r="G31" s="40">
        <v>0</v>
      </c>
    </row>
    <row r="32" spans="1:7" ht="18.75" customHeight="1">
      <c r="A32" s="22" t="s">
        <v>29</v>
      </c>
      <c r="B32" s="10" t="s">
        <v>42</v>
      </c>
      <c r="C32" s="23" t="s">
        <v>21</v>
      </c>
      <c r="D32" s="41">
        <f>SUM(D29:D31)</f>
        <v>0</v>
      </c>
      <c r="E32" s="41">
        <f>SUM(E29:E31)</f>
        <v>0</v>
      </c>
      <c r="F32" s="54">
        <f>SUM(F29:F31)</f>
        <v>0</v>
      </c>
      <c r="G32" s="42">
        <f>SUM(G29:G31)</f>
        <v>0</v>
      </c>
    </row>
    <row r="33" spans="1:7" ht="12.75">
      <c r="A33" s="24"/>
      <c r="B33" s="69" t="s">
        <v>23</v>
      </c>
      <c r="C33" s="70"/>
      <c r="D33" s="43"/>
      <c r="E33" s="43"/>
      <c r="F33" s="55"/>
      <c r="G33" s="44"/>
    </row>
    <row r="34" spans="1:7" ht="14.25" customHeight="1">
      <c r="A34" s="15" t="s">
        <v>43</v>
      </c>
      <c r="B34" s="16"/>
      <c r="C34" s="17" t="s">
        <v>39</v>
      </c>
      <c r="D34" s="43">
        <v>0</v>
      </c>
      <c r="E34" s="43">
        <v>0</v>
      </c>
      <c r="F34" s="55">
        <v>0</v>
      </c>
      <c r="G34" s="44">
        <v>0</v>
      </c>
    </row>
    <row r="35" spans="1:7" ht="15" customHeight="1">
      <c r="A35" s="15" t="s">
        <v>15</v>
      </c>
      <c r="B35" s="16"/>
      <c r="C35" s="17" t="s">
        <v>40</v>
      </c>
      <c r="D35" s="43">
        <v>0</v>
      </c>
      <c r="E35" s="43">
        <v>0</v>
      </c>
      <c r="F35" s="55">
        <v>0</v>
      </c>
      <c r="G35" s="44">
        <v>0</v>
      </c>
    </row>
    <row r="36" spans="1:7" ht="12.75">
      <c r="A36" s="15" t="s">
        <v>16</v>
      </c>
      <c r="B36" s="16"/>
      <c r="C36" s="17" t="s">
        <v>47</v>
      </c>
      <c r="D36" s="43">
        <v>0</v>
      </c>
      <c r="E36" s="43">
        <v>0</v>
      </c>
      <c r="F36" s="55">
        <v>0</v>
      </c>
      <c r="G36" s="44">
        <v>0</v>
      </c>
    </row>
    <row r="37" spans="1:7" ht="23.25" customHeight="1">
      <c r="A37" s="25" t="s">
        <v>30</v>
      </c>
      <c r="B37" s="16" t="s">
        <v>44</v>
      </c>
      <c r="C37" s="26" t="s">
        <v>23</v>
      </c>
      <c r="D37" s="45">
        <f>SUM(D35:D36)</f>
        <v>0</v>
      </c>
      <c r="E37" s="45">
        <f>SUM(E35:E36)</f>
        <v>0</v>
      </c>
      <c r="F37" s="56">
        <f>SUM(F35:F36)</f>
        <v>0</v>
      </c>
      <c r="G37" s="46">
        <f>SUM(G35:G36)</f>
        <v>0</v>
      </c>
    </row>
    <row r="38" spans="1:7" ht="28.5" customHeight="1">
      <c r="A38" s="27" t="s">
        <v>19</v>
      </c>
      <c r="B38" s="28" t="s">
        <v>45</v>
      </c>
      <c r="C38" s="29" t="s">
        <v>24</v>
      </c>
      <c r="D38" s="47">
        <f>+D19-D27+D32-D37</f>
        <v>557</v>
      </c>
      <c r="E38" s="47">
        <f>+E19-E27+E32-E37</f>
        <v>478</v>
      </c>
      <c r="F38" s="57">
        <f>+F19-F27+F32-F37</f>
        <v>503</v>
      </c>
      <c r="G38" s="48">
        <f>+G19-G27+G32-G37</f>
        <v>575</v>
      </c>
    </row>
    <row r="39" spans="1:7" ht="30" customHeight="1" thickBot="1">
      <c r="A39" s="30" t="s">
        <v>22</v>
      </c>
      <c r="B39" s="31" t="s">
        <v>26</v>
      </c>
      <c r="C39" s="32" t="s">
        <v>17</v>
      </c>
      <c r="D39" s="49">
        <f>+D9+D38</f>
        <v>4162</v>
      </c>
      <c r="E39" s="49">
        <f>+E9+E38</f>
        <v>4640</v>
      </c>
      <c r="F39" s="58">
        <f>+F9+F38</f>
        <v>5143</v>
      </c>
      <c r="G39" s="50">
        <f>+G9+G38</f>
        <v>5718</v>
      </c>
    </row>
    <row r="40" spans="1:6" ht="21" customHeight="1">
      <c r="A40" s="33"/>
      <c r="B40" s="34"/>
      <c r="C40" s="35"/>
      <c r="D40" s="36"/>
      <c r="E40" s="36"/>
      <c r="F40" s="36"/>
    </row>
    <row r="41" spans="1:6" ht="21" customHeight="1">
      <c r="A41" s="33"/>
      <c r="B41" s="34"/>
      <c r="C41" s="35"/>
      <c r="D41" s="36"/>
      <c r="E41" s="36"/>
      <c r="F41" s="36"/>
    </row>
    <row r="42" spans="1:6" ht="21" customHeight="1">
      <c r="A42" s="33"/>
      <c r="B42" s="34"/>
      <c r="C42" s="35"/>
      <c r="D42" s="36"/>
      <c r="E42" s="36"/>
      <c r="F42" s="36"/>
    </row>
    <row r="43" spans="1:7" ht="21" customHeight="1">
      <c r="A43" s="33"/>
      <c r="B43" s="34"/>
      <c r="C43" s="35"/>
      <c r="D43" s="36"/>
      <c r="E43" s="63" t="s">
        <v>68</v>
      </c>
      <c r="F43" s="63"/>
      <c r="G43" s="63"/>
    </row>
    <row r="44" spans="1:7" ht="16.5" customHeight="1">
      <c r="A44" s="33"/>
      <c r="B44" s="34"/>
      <c r="C44" s="35"/>
      <c r="D44" s="36"/>
      <c r="E44" s="63" t="s">
        <v>65</v>
      </c>
      <c r="F44" s="63"/>
      <c r="G44" s="63"/>
    </row>
    <row r="45" spans="1:7" ht="21" customHeight="1">
      <c r="A45" s="33"/>
      <c r="B45" s="34"/>
      <c r="C45" s="35"/>
      <c r="D45" s="36"/>
      <c r="E45" s="60"/>
      <c r="F45" s="60"/>
      <c r="G45" s="60"/>
    </row>
    <row r="46" spans="1:7" ht="69.75" customHeight="1">
      <c r="A46" s="62" t="s">
        <v>69</v>
      </c>
      <c r="B46" s="62"/>
      <c r="C46" s="62"/>
      <c r="D46" s="62"/>
      <c r="E46" s="62"/>
      <c r="F46" s="62"/>
      <c r="G46" s="62"/>
    </row>
    <row r="47" spans="1:5" ht="12.75">
      <c r="A47" s="4"/>
      <c r="B47" s="4"/>
      <c r="C47" s="5"/>
      <c r="D47" s="66"/>
      <c r="E47" s="66"/>
    </row>
    <row r="48" spans="4:5" ht="12.75">
      <c r="D48" s="66"/>
      <c r="E48" s="66"/>
    </row>
    <row r="49" spans="4:5" ht="12.75">
      <c r="D49" s="66"/>
      <c r="E49" s="66"/>
    </row>
    <row r="50" spans="1:5" ht="12.75">
      <c r="A50" s="71" t="s">
        <v>66</v>
      </c>
      <c r="B50" s="71"/>
      <c r="D50" s="66" t="s">
        <v>67</v>
      </c>
      <c r="E50" s="66"/>
    </row>
    <row r="51" spans="4:5" ht="12.75">
      <c r="D51" s="66"/>
      <c r="E51" s="66"/>
    </row>
    <row r="52" spans="4:5" ht="12.75">
      <c r="D52" s="66"/>
      <c r="E52" s="66"/>
    </row>
    <row r="53" spans="4:5" ht="12.75">
      <c r="D53" s="65"/>
      <c r="E53" s="65"/>
    </row>
    <row r="54" spans="4:5" ht="12.75">
      <c r="D54" s="66"/>
      <c r="E54" s="66"/>
    </row>
    <row r="55" spans="4:5" ht="12.75">
      <c r="D55" s="65"/>
      <c r="E55" s="65"/>
    </row>
    <row r="56" spans="4:5" ht="12.75">
      <c r="D56" s="66"/>
      <c r="E56" s="66"/>
    </row>
    <row r="57" spans="4:5" ht="12.75">
      <c r="D57" s="65"/>
      <c r="E57" s="65"/>
    </row>
  </sheetData>
  <sheetProtection/>
  <mergeCells count="25">
    <mergeCell ref="A1:G1"/>
    <mergeCell ref="A7:A8"/>
    <mergeCell ref="B7:C8"/>
    <mergeCell ref="B9:C9"/>
    <mergeCell ref="D7:G7"/>
    <mergeCell ref="A2:G2"/>
    <mergeCell ref="A3:G3"/>
    <mergeCell ref="D53:E53"/>
    <mergeCell ref="D47:E47"/>
    <mergeCell ref="D48:E48"/>
    <mergeCell ref="D49:E49"/>
    <mergeCell ref="D50:E50"/>
    <mergeCell ref="B28:C28"/>
    <mergeCell ref="B33:C33"/>
    <mergeCell ref="A50:B50"/>
    <mergeCell ref="A46:G46"/>
    <mergeCell ref="E43:G43"/>
    <mergeCell ref="E44:G44"/>
    <mergeCell ref="A5:G5"/>
    <mergeCell ref="D57:E57"/>
    <mergeCell ref="D54:E54"/>
    <mergeCell ref="D55:E55"/>
    <mergeCell ref="D56:E56"/>
    <mergeCell ref="D51:E51"/>
    <mergeCell ref="D52:E52"/>
  </mergeCells>
  <printOptions/>
  <pageMargins left="0.7" right="0.7" top="0.75" bottom="0.75" header="0.3" footer="0.3"/>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Iva</dc:creator>
  <cp:keywords/>
  <dc:description/>
  <cp:lastModifiedBy>SvobodaF</cp:lastModifiedBy>
  <cp:lastPrinted>2017-03-30T10:19:01Z</cp:lastPrinted>
  <dcterms:created xsi:type="dcterms:W3CDTF">2005-10-10T12:50:52Z</dcterms:created>
  <dcterms:modified xsi:type="dcterms:W3CDTF">2017-05-05T09:56:38Z</dcterms:modified>
  <cp:category/>
  <cp:version/>
  <cp:contentType/>
  <cp:contentStatus/>
</cp:coreProperties>
</file>